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75" windowWidth="19155" windowHeight="11820"/>
  </bookViews>
  <sheets>
    <sheet name="학과배정인원" sheetId="1" r:id="rId1"/>
  </sheets>
  <definedNames>
    <definedName name="_xlnm.Print_Area" localSheetId="0">학과배정인원!$A$1:$J$36</definedName>
  </definedName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5" i="1"/>
  <c r="G34" i="1" l="1"/>
  <c r="F34" i="1"/>
  <c r="C34" i="1"/>
  <c r="H34" i="1" l="1"/>
  <c r="E34" i="1"/>
</calcChain>
</file>

<file path=xl/sharedStrings.xml><?xml version="1.0" encoding="utf-8"?>
<sst xmlns="http://schemas.openxmlformats.org/spreadsheetml/2006/main" count="44" uniqueCount="43">
  <si>
    <t>NO</t>
    <phoneticPr fontId="6" type="noConversion"/>
  </si>
  <si>
    <t>학과명</t>
    <phoneticPr fontId="6" type="noConversion"/>
  </si>
  <si>
    <t>인원조정</t>
    <phoneticPr fontId="3" type="noConversion"/>
  </si>
  <si>
    <t>비고</t>
    <phoneticPr fontId="3" type="noConversion"/>
  </si>
  <si>
    <t>실습실 배정인원</t>
    <phoneticPr fontId="3" type="noConversion"/>
  </si>
  <si>
    <t>간호과</t>
  </si>
  <si>
    <t>글로벌명품조리과</t>
    <phoneticPr fontId="6" type="noConversion"/>
  </si>
  <si>
    <t>글로벌실용음악과</t>
  </si>
  <si>
    <t>글로벌제과제빵과</t>
    <phoneticPr fontId="6" type="noConversion"/>
  </si>
  <si>
    <t>글로벌호텔외식과</t>
    <phoneticPr fontId="6" type="noConversion"/>
  </si>
  <si>
    <t>기계자동차설비학부</t>
  </si>
  <si>
    <t>기계전자자동화과</t>
  </si>
  <si>
    <t>디자인·영상콘텐츠학부</t>
  </si>
  <si>
    <t>리모델링건축과</t>
  </si>
  <si>
    <t>병원행정과</t>
  </si>
  <si>
    <t>뷰티디자인학부</t>
  </si>
  <si>
    <t>사회복지과</t>
  </si>
  <si>
    <r>
      <t>샵마스터</t>
    </r>
    <r>
      <rPr>
        <b/>
        <sz val="13"/>
        <color indexed="8"/>
        <rFont val="맑은 고딕"/>
        <family val="2"/>
        <scheme val="minor"/>
      </rPr>
      <t>・</t>
    </r>
    <r>
      <rPr>
        <b/>
        <sz val="13"/>
        <color indexed="8"/>
        <rFont val="맑은 고딕"/>
        <family val="3"/>
        <charset val="129"/>
        <scheme val="minor"/>
      </rPr>
      <t>유통경영과</t>
    </r>
  </si>
  <si>
    <t>세무정보과</t>
  </si>
  <si>
    <t>소방안전관리과</t>
  </si>
  <si>
    <t>스포츠·경호보안학부</t>
  </si>
  <si>
    <t>식품영양조리학부</t>
  </si>
  <si>
    <t>아동보육과</t>
  </si>
  <si>
    <t>애완동물학부</t>
  </si>
  <si>
    <t>언어재활과</t>
  </si>
  <si>
    <t>외식조리과</t>
    <phoneticPr fontId="6" type="noConversion"/>
  </si>
  <si>
    <t>유아교육과</t>
  </si>
  <si>
    <t>전자정보과</t>
  </si>
  <si>
    <t>제과제빵학부</t>
  </si>
  <si>
    <t>조리부사관과</t>
  </si>
  <si>
    <t>철도교통학부</t>
  </si>
  <si>
    <t>철도토목과</t>
  </si>
  <si>
    <t>컴퓨터정보과</t>
  </si>
  <si>
    <t>호텔관광과</t>
  </si>
  <si>
    <t>소  계</t>
    <phoneticPr fontId="6" type="noConversion"/>
  </si>
  <si>
    <t xml:space="preserve">※ 근로장학생 배정 기준 :  당해연도 근로장학금 예산대비 주 20시간, 월 80시간 이내 근로를 조건으로 학과(부)별 정원내ㆍ외 
                                   재학생 수에 비례하여 배정 (단, 주 10시간, 월 40시간 이내 근로시 2배 수로 선발 가능)
※ 교외 산업체는 업체 대표 및 지도교수 추천에 의하여 선발                    </t>
    <phoneticPr fontId="3" type="noConversion"/>
  </si>
  <si>
    <t>재학생수
(8월18일자)</t>
    <phoneticPr fontId="6" type="noConversion"/>
  </si>
  <si>
    <t>2016-1학기</t>
    <phoneticPr fontId="3" type="noConversion"/>
  </si>
  <si>
    <t>재학생수
(3월21일자)</t>
    <phoneticPr fontId="6" type="noConversion"/>
  </si>
  <si>
    <t>2016-2학기</t>
    <phoneticPr fontId="3" type="noConversion"/>
  </si>
  <si>
    <t>실습실 배정인원</t>
    <phoneticPr fontId="3" type="noConversion"/>
  </si>
  <si>
    <t>125명 배정
(0.025)</t>
  </si>
  <si>
    <t>2016학년도 2학기 학과(부)별 근로장학생 배정인원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</si>
</sst>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(* #,##0_);_(* \(#,##0\);_(* &quot;-&quot;_);_(@_)"/>
    <numFmt numFmtId="178" formatCode="0.0_ "/>
    <numFmt numFmtId="179" formatCode="0.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3"/>
      <color indexed="8"/>
      <name val="맑은 고딕"/>
      <family val="2"/>
      <scheme val="minor"/>
    </font>
    <font>
      <b/>
      <sz val="13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51">
    <xf numFmtId="0" fontId="0" fillId="0" borderId="0">
      <alignment vertical="center"/>
    </xf>
    <xf numFmtId="177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3" fillId="0" borderId="0"/>
    <xf numFmtId="0" fontId="13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2" xfId="0" applyBorder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176" fontId="9" fillId="2" borderId="11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0" fillId="0" borderId="0" xfId="0" applyAlignment="1">
      <alignment vertical="center" wrapText="1"/>
    </xf>
    <xf numFmtId="0" fontId="5" fillId="2" borderId="8" xfId="0" applyFont="1" applyFill="1" applyBorder="1" applyAlignment="1">
      <alignment horizontal="center" vertical="center"/>
    </xf>
    <xf numFmtId="178" fontId="5" fillId="3" borderId="12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178" fontId="5" fillId="3" borderId="8" xfId="0" applyNumberFormat="1" applyFont="1" applyFill="1" applyBorder="1" applyAlignment="1">
      <alignment horizontal="center" vertical="center"/>
    </xf>
    <xf numFmtId="178" fontId="5" fillId="2" borderId="15" xfId="0" applyNumberFormat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79" fontId="5" fillId="2" borderId="15" xfId="0" applyNumberFormat="1" applyFont="1" applyFill="1" applyBorder="1" applyAlignment="1">
      <alignment horizontal="center" vertical="center"/>
    </xf>
    <xf numFmtId="179" fontId="5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</cellXfs>
  <cellStyles count="51">
    <cellStyle name="쉼표 [0] 2" xfId="1"/>
    <cellStyle name="쉼표 [0] 3" xfId="2"/>
    <cellStyle name="쉼표 [0] 4" xfId="3"/>
    <cellStyle name="쉼표 [0] 4 2" xfId="4"/>
    <cellStyle name="쉼표 [0] 4 3" xfId="5"/>
    <cellStyle name="쉼표 [0] 4 4" xfId="6"/>
    <cellStyle name="쉼표 [0] 4 5" xfId="7"/>
    <cellStyle name="쉼표 [0] 5" xfId="8"/>
    <cellStyle name="쉼표 [0] 5 2" xfId="9"/>
    <cellStyle name="쉼표 [0] 5 3" xfId="10"/>
    <cellStyle name="쉼표 [0] 5 4" xfId="11"/>
    <cellStyle name="쉼표 [0] 6" xfId="12"/>
    <cellStyle name="쉼표 [0] 7" xfId="13"/>
    <cellStyle name="표준" xfId="0" builtinId="0"/>
    <cellStyle name="표준 10" xfId="14"/>
    <cellStyle name="표준 10 2" xfId="15"/>
    <cellStyle name="표준 10 3" xfId="16"/>
    <cellStyle name="표준 10 4" xfId="17"/>
    <cellStyle name="표준 10 5" xfId="18"/>
    <cellStyle name="표준 11" xfId="19"/>
    <cellStyle name="표준 11 2" xfId="20"/>
    <cellStyle name="표준 11 3" xfId="21"/>
    <cellStyle name="표준 11 4" xfId="22"/>
    <cellStyle name="표준 12" xfId="23"/>
    <cellStyle name="표준 12 2" xfId="24"/>
    <cellStyle name="표준 12 3" xfId="25"/>
    <cellStyle name="표준 12 4" xfId="26"/>
    <cellStyle name="표준 13" xfId="27"/>
    <cellStyle name="표준 14" xfId="28"/>
    <cellStyle name="표준 15" xfId="29"/>
    <cellStyle name="표준 16" xfId="30"/>
    <cellStyle name="표준 16 2" xfId="31"/>
    <cellStyle name="표준 2" xfId="32"/>
    <cellStyle name="표준 3" xfId="33"/>
    <cellStyle name="표준 3 2" xfId="34"/>
    <cellStyle name="표준 4" xfId="35"/>
    <cellStyle name="표준 5" xfId="36"/>
    <cellStyle name="표준 5 2" xfId="37"/>
    <cellStyle name="표준 5 3" xfId="38"/>
    <cellStyle name="표준 5 3 2" xfId="39"/>
    <cellStyle name="표준 5 3 3" xfId="40"/>
    <cellStyle name="표준 5 3 4" xfId="41"/>
    <cellStyle name="표준 5 3 5" xfId="42"/>
    <cellStyle name="표준 5 4" xfId="43"/>
    <cellStyle name="표준 5 5" xfId="44"/>
    <cellStyle name="표준 5 6" xfId="45"/>
    <cellStyle name="표준 5 7" xfId="46"/>
    <cellStyle name="표준 6" xfId="47"/>
    <cellStyle name="표준 7" xfId="48"/>
    <cellStyle name="표준 8" xfId="49"/>
    <cellStyle name="표준 9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zoomScaleNormal="100" workbookViewId="0">
      <selection activeCell="F6" sqref="F6"/>
    </sheetView>
  </sheetViews>
  <sheetFormatPr defaultColWidth="9.625" defaultRowHeight="32.25" customHeight="1" x14ac:dyDescent="0.3"/>
  <cols>
    <col min="1" max="1" width="4.75" customWidth="1"/>
    <col min="2" max="2" width="24" customWidth="1"/>
    <col min="3" max="4" width="13.625" customWidth="1"/>
    <col min="5" max="5" width="16.625" customWidth="1"/>
    <col min="6" max="6" width="13.625" customWidth="1"/>
    <col min="7" max="7" width="13.625" style="30" customWidth="1"/>
    <col min="8" max="8" width="16.625" style="26" customWidth="1"/>
    <col min="9" max="9" width="10.625" customWidth="1"/>
    <col min="10" max="10" width="14.75" style="27" customWidth="1"/>
  </cols>
  <sheetData>
    <row r="1" spans="1:10" ht="51" customHeight="1" x14ac:dyDescent="0.3">
      <c r="A1" s="41" t="s">
        <v>42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16.5" customHeight="1" x14ac:dyDescent="0.3">
      <c r="B2" s="1"/>
      <c r="C2" s="1"/>
      <c r="D2" s="1"/>
      <c r="E2" s="1"/>
      <c r="F2" s="1"/>
      <c r="G2" s="1"/>
      <c r="H2" s="2"/>
      <c r="I2" s="1"/>
      <c r="J2" s="3"/>
    </row>
    <row r="3" spans="1:10" s="4" customFormat="1" ht="39.75" customHeight="1" x14ac:dyDescent="0.3">
      <c r="A3" s="42" t="s">
        <v>0</v>
      </c>
      <c r="B3" s="44" t="s">
        <v>1</v>
      </c>
      <c r="C3" s="46" t="s">
        <v>37</v>
      </c>
      <c r="D3" s="46"/>
      <c r="E3" s="46"/>
      <c r="F3" s="47" t="s">
        <v>39</v>
      </c>
      <c r="G3" s="47"/>
      <c r="H3" s="47"/>
      <c r="I3" s="48" t="s">
        <v>2</v>
      </c>
      <c r="J3" s="50" t="s">
        <v>3</v>
      </c>
    </row>
    <row r="4" spans="1:10" s="4" customFormat="1" ht="38.25" customHeight="1" x14ac:dyDescent="0.3">
      <c r="A4" s="43"/>
      <c r="B4" s="45"/>
      <c r="C4" s="5" t="s">
        <v>38</v>
      </c>
      <c r="D4" s="32" t="s">
        <v>41</v>
      </c>
      <c r="E4" s="6" t="s">
        <v>4</v>
      </c>
      <c r="F4" s="5" t="s">
        <v>36</v>
      </c>
      <c r="G4" s="32" t="s">
        <v>41</v>
      </c>
      <c r="H4" s="7" t="s">
        <v>40</v>
      </c>
      <c r="I4" s="49"/>
      <c r="J4" s="51"/>
    </row>
    <row r="5" spans="1:10" s="15" customFormat="1" ht="32.25" customHeight="1" x14ac:dyDescent="0.3">
      <c r="A5" s="8">
        <v>1</v>
      </c>
      <c r="B5" s="9" t="s">
        <v>5</v>
      </c>
      <c r="C5" s="28">
        <v>271</v>
      </c>
      <c r="D5" s="33">
        <v>6.7750000000000004</v>
      </c>
      <c r="E5" s="11">
        <v>7</v>
      </c>
      <c r="F5" s="10">
        <v>267</v>
      </c>
      <c r="G5" s="38">
        <f>F5*0.025</f>
        <v>6.6750000000000007</v>
      </c>
      <c r="H5" s="12">
        <v>7</v>
      </c>
      <c r="I5" s="13"/>
      <c r="J5" s="14"/>
    </row>
    <row r="6" spans="1:10" s="15" customFormat="1" ht="32.25" customHeight="1" x14ac:dyDescent="0.3">
      <c r="A6" s="8">
        <v>2</v>
      </c>
      <c r="B6" s="9" t="s">
        <v>6</v>
      </c>
      <c r="C6" s="28">
        <v>66</v>
      </c>
      <c r="D6" s="33">
        <v>1.6500000000000001</v>
      </c>
      <c r="E6" s="11">
        <v>2</v>
      </c>
      <c r="F6" s="10">
        <v>64</v>
      </c>
      <c r="G6" s="39">
        <f t="shared" ref="G6:G33" si="0">F6*0.025</f>
        <v>1.6</v>
      </c>
      <c r="H6" s="12">
        <v>2</v>
      </c>
      <c r="I6" s="13"/>
      <c r="J6" s="14"/>
    </row>
    <row r="7" spans="1:10" s="15" customFormat="1" ht="32.25" customHeight="1" x14ac:dyDescent="0.3">
      <c r="A7" s="8">
        <v>3</v>
      </c>
      <c r="B7" s="9" t="s">
        <v>7</v>
      </c>
      <c r="C7" s="28">
        <v>103</v>
      </c>
      <c r="D7" s="33">
        <v>2.5750000000000002</v>
      </c>
      <c r="E7" s="11">
        <v>3</v>
      </c>
      <c r="F7" s="10">
        <v>92</v>
      </c>
      <c r="G7" s="39">
        <f t="shared" si="0"/>
        <v>2.3000000000000003</v>
      </c>
      <c r="H7" s="12">
        <v>2</v>
      </c>
      <c r="I7" s="13"/>
      <c r="J7" s="16"/>
    </row>
    <row r="8" spans="1:10" s="15" customFormat="1" ht="32.25" customHeight="1" x14ac:dyDescent="0.3">
      <c r="A8" s="8">
        <v>4</v>
      </c>
      <c r="B8" s="9" t="s">
        <v>8</v>
      </c>
      <c r="C8" s="28">
        <v>75</v>
      </c>
      <c r="D8" s="33">
        <v>1.875</v>
      </c>
      <c r="E8" s="11">
        <v>2</v>
      </c>
      <c r="F8" s="10">
        <v>71</v>
      </c>
      <c r="G8" s="38">
        <f t="shared" si="0"/>
        <v>1.7750000000000001</v>
      </c>
      <c r="H8" s="12">
        <v>2</v>
      </c>
      <c r="I8" s="13"/>
      <c r="J8" s="14"/>
    </row>
    <row r="9" spans="1:10" s="15" customFormat="1" ht="32.25" customHeight="1" x14ac:dyDescent="0.3">
      <c r="A9" s="8">
        <v>5</v>
      </c>
      <c r="B9" s="9" t="s">
        <v>9</v>
      </c>
      <c r="C9" s="28">
        <v>121</v>
      </c>
      <c r="D9" s="33">
        <v>3.0250000000000004</v>
      </c>
      <c r="E9" s="11">
        <v>3</v>
      </c>
      <c r="F9" s="10">
        <v>111</v>
      </c>
      <c r="G9" s="38">
        <f t="shared" si="0"/>
        <v>2.7750000000000004</v>
      </c>
      <c r="H9" s="12">
        <v>3</v>
      </c>
      <c r="I9" s="13"/>
      <c r="J9" s="14"/>
    </row>
    <row r="10" spans="1:10" s="15" customFormat="1" ht="32.25" customHeight="1" x14ac:dyDescent="0.3">
      <c r="A10" s="8">
        <v>6</v>
      </c>
      <c r="B10" s="9" t="s">
        <v>10</v>
      </c>
      <c r="C10" s="28">
        <v>337</v>
      </c>
      <c r="D10" s="33">
        <v>8.4250000000000007</v>
      </c>
      <c r="E10" s="11">
        <v>8</v>
      </c>
      <c r="F10" s="10">
        <v>331</v>
      </c>
      <c r="G10" s="38">
        <f t="shared" si="0"/>
        <v>8.2750000000000004</v>
      </c>
      <c r="H10" s="12">
        <v>8</v>
      </c>
      <c r="I10" s="13"/>
      <c r="J10" s="16"/>
    </row>
    <row r="11" spans="1:10" s="15" customFormat="1" ht="32.25" customHeight="1" x14ac:dyDescent="0.3">
      <c r="A11" s="8">
        <v>7</v>
      </c>
      <c r="B11" s="9" t="s">
        <v>11</v>
      </c>
      <c r="C11" s="28">
        <v>106</v>
      </c>
      <c r="D11" s="33">
        <v>2.6500000000000004</v>
      </c>
      <c r="E11" s="11">
        <v>3</v>
      </c>
      <c r="F11" s="10">
        <v>97</v>
      </c>
      <c r="G11" s="38">
        <f t="shared" si="0"/>
        <v>2.4250000000000003</v>
      </c>
      <c r="H11" s="12">
        <v>2</v>
      </c>
      <c r="I11" s="13"/>
      <c r="J11" s="14"/>
    </row>
    <row r="12" spans="1:10" s="15" customFormat="1" ht="32.25" customHeight="1" x14ac:dyDescent="0.3">
      <c r="A12" s="8">
        <v>8</v>
      </c>
      <c r="B12" s="9" t="s">
        <v>12</v>
      </c>
      <c r="C12" s="28">
        <v>238</v>
      </c>
      <c r="D12" s="33">
        <v>5.95</v>
      </c>
      <c r="E12" s="11">
        <v>6</v>
      </c>
      <c r="F12" s="10">
        <v>234</v>
      </c>
      <c r="G12" s="38">
        <f t="shared" si="0"/>
        <v>5.8500000000000005</v>
      </c>
      <c r="H12" s="12">
        <v>6</v>
      </c>
      <c r="I12" s="13"/>
      <c r="J12" s="14"/>
    </row>
    <row r="13" spans="1:10" s="15" customFormat="1" ht="32.25" customHeight="1" x14ac:dyDescent="0.3">
      <c r="A13" s="8">
        <v>9</v>
      </c>
      <c r="B13" s="9" t="s">
        <v>13</v>
      </c>
      <c r="C13" s="28">
        <v>94</v>
      </c>
      <c r="D13" s="33">
        <v>2.35</v>
      </c>
      <c r="E13" s="11">
        <v>2</v>
      </c>
      <c r="F13" s="10">
        <v>85</v>
      </c>
      <c r="G13" s="38">
        <f t="shared" si="0"/>
        <v>2.125</v>
      </c>
      <c r="H13" s="12">
        <v>2</v>
      </c>
      <c r="I13" s="13"/>
      <c r="J13" s="14"/>
    </row>
    <row r="14" spans="1:10" s="15" customFormat="1" ht="32.25" customHeight="1" x14ac:dyDescent="0.3">
      <c r="A14" s="8">
        <v>10</v>
      </c>
      <c r="B14" s="9" t="s">
        <v>14</v>
      </c>
      <c r="C14" s="28">
        <v>189</v>
      </c>
      <c r="D14" s="33">
        <v>4.7250000000000005</v>
      </c>
      <c r="E14" s="11">
        <v>5</v>
      </c>
      <c r="F14" s="10">
        <v>183</v>
      </c>
      <c r="G14" s="38">
        <f t="shared" si="0"/>
        <v>4.5750000000000002</v>
      </c>
      <c r="H14" s="12">
        <v>5</v>
      </c>
      <c r="I14" s="13"/>
      <c r="J14" s="14"/>
    </row>
    <row r="15" spans="1:10" s="15" customFormat="1" ht="32.25" customHeight="1" x14ac:dyDescent="0.3">
      <c r="A15" s="8">
        <v>11</v>
      </c>
      <c r="B15" s="9" t="s">
        <v>15</v>
      </c>
      <c r="C15" s="28">
        <v>368</v>
      </c>
      <c r="D15" s="33">
        <v>9.2000000000000011</v>
      </c>
      <c r="E15" s="11">
        <v>9</v>
      </c>
      <c r="F15" s="10">
        <v>351</v>
      </c>
      <c r="G15" s="38">
        <f t="shared" si="0"/>
        <v>8.7750000000000004</v>
      </c>
      <c r="H15" s="12">
        <v>9</v>
      </c>
      <c r="I15" s="13"/>
      <c r="J15" s="14"/>
    </row>
    <row r="16" spans="1:10" s="15" customFormat="1" ht="32.25" customHeight="1" x14ac:dyDescent="0.3">
      <c r="A16" s="8">
        <v>12</v>
      </c>
      <c r="B16" s="9" t="s">
        <v>16</v>
      </c>
      <c r="C16" s="28">
        <v>228</v>
      </c>
      <c r="D16" s="33">
        <v>5.7</v>
      </c>
      <c r="E16" s="11">
        <v>6</v>
      </c>
      <c r="F16" s="10">
        <v>220</v>
      </c>
      <c r="G16" s="39">
        <f t="shared" si="0"/>
        <v>5.5</v>
      </c>
      <c r="H16" s="12">
        <v>6</v>
      </c>
      <c r="I16" s="13"/>
      <c r="J16" s="14"/>
    </row>
    <row r="17" spans="1:10" s="15" customFormat="1" ht="32.25" customHeight="1" x14ac:dyDescent="0.3">
      <c r="A17" s="8">
        <v>13</v>
      </c>
      <c r="B17" s="9" t="s">
        <v>17</v>
      </c>
      <c r="C17" s="28">
        <v>149</v>
      </c>
      <c r="D17" s="33">
        <v>3.7250000000000001</v>
      </c>
      <c r="E17" s="11">
        <v>4</v>
      </c>
      <c r="F17" s="10">
        <v>136</v>
      </c>
      <c r="G17" s="39">
        <f t="shared" si="0"/>
        <v>3.4000000000000004</v>
      </c>
      <c r="H17" s="12">
        <v>3</v>
      </c>
      <c r="I17" s="13"/>
      <c r="J17" s="14"/>
    </row>
    <row r="18" spans="1:10" s="15" customFormat="1" ht="32.25" customHeight="1" x14ac:dyDescent="0.3">
      <c r="A18" s="8">
        <v>14</v>
      </c>
      <c r="B18" s="9" t="s">
        <v>18</v>
      </c>
      <c r="C18" s="28">
        <v>112</v>
      </c>
      <c r="D18" s="33">
        <v>2.8000000000000003</v>
      </c>
      <c r="E18" s="11">
        <v>3</v>
      </c>
      <c r="F18" s="10">
        <v>109</v>
      </c>
      <c r="G18" s="38">
        <f t="shared" si="0"/>
        <v>2.7250000000000001</v>
      </c>
      <c r="H18" s="12">
        <v>3</v>
      </c>
      <c r="I18" s="13"/>
      <c r="J18" s="14"/>
    </row>
    <row r="19" spans="1:10" s="15" customFormat="1" ht="32.25" customHeight="1" x14ac:dyDescent="0.3">
      <c r="A19" s="8">
        <v>15</v>
      </c>
      <c r="B19" s="9" t="s">
        <v>19</v>
      </c>
      <c r="C19" s="28">
        <v>148</v>
      </c>
      <c r="D19" s="33">
        <v>3.7</v>
      </c>
      <c r="E19" s="11">
        <v>4</v>
      </c>
      <c r="F19" s="10">
        <v>141</v>
      </c>
      <c r="G19" s="38">
        <f t="shared" si="0"/>
        <v>3.5250000000000004</v>
      </c>
      <c r="H19" s="12">
        <v>4</v>
      </c>
      <c r="I19" s="13"/>
      <c r="J19" s="14"/>
    </row>
    <row r="20" spans="1:10" s="15" customFormat="1" ht="32.25" customHeight="1" x14ac:dyDescent="0.3">
      <c r="A20" s="8">
        <v>16</v>
      </c>
      <c r="B20" s="9" t="s">
        <v>20</v>
      </c>
      <c r="C20" s="28">
        <v>153</v>
      </c>
      <c r="D20" s="33">
        <v>3.8250000000000002</v>
      </c>
      <c r="E20" s="11">
        <v>4</v>
      </c>
      <c r="F20" s="10">
        <v>128</v>
      </c>
      <c r="G20" s="38">
        <f t="shared" si="0"/>
        <v>3.2</v>
      </c>
      <c r="H20" s="12">
        <v>3</v>
      </c>
      <c r="I20" s="13"/>
      <c r="J20" s="14"/>
    </row>
    <row r="21" spans="1:10" s="15" customFormat="1" ht="32.25" customHeight="1" x14ac:dyDescent="0.3">
      <c r="A21" s="8">
        <v>17</v>
      </c>
      <c r="B21" s="9" t="s">
        <v>21</v>
      </c>
      <c r="C21" s="28">
        <v>166</v>
      </c>
      <c r="D21" s="33">
        <v>4.1500000000000004</v>
      </c>
      <c r="E21" s="11">
        <v>4</v>
      </c>
      <c r="F21" s="10">
        <v>162</v>
      </c>
      <c r="G21" s="38">
        <f t="shared" si="0"/>
        <v>4.05</v>
      </c>
      <c r="H21" s="12">
        <v>4</v>
      </c>
      <c r="I21" s="13"/>
      <c r="J21" s="14"/>
    </row>
    <row r="22" spans="1:10" s="15" customFormat="1" ht="32.25" customHeight="1" x14ac:dyDescent="0.3">
      <c r="A22" s="8">
        <v>18</v>
      </c>
      <c r="B22" s="9" t="s">
        <v>22</v>
      </c>
      <c r="C22" s="28">
        <v>125</v>
      </c>
      <c r="D22" s="33">
        <v>3.125</v>
      </c>
      <c r="E22" s="11">
        <v>3</v>
      </c>
      <c r="F22" s="10">
        <v>118</v>
      </c>
      <c r="G22" s="38">
        <f t="shared" si="0"/>
        <v>2.95</v>
      </c>
      <c r="H22" s="12">
        <v>3</v>
      </c>
      <c r="I22" s="13"/>
      <c r="J22" s="14"/>
    </row>
    <row r="23" spans="1:10" s="15" customFormat="1" ht="32.25" customHeight="1" x14ac:dyDescent="0.3">
      <c r="A23" s="8">
        <v>19</v>
      </c>
      <c r="B23" s="9" t="s">
        <v>23</v>
      </c>
      <c r="C23" s="28">
        <v>155</v>
      </c>
      <c r="D23" s="33">
        <v>3.875</v>
      </c>
      <c r="E23" s="11">
        <v>4</v>
      </c>
      <c r="F23" s="10">
        <v>158</v>
      </c>
      <c r="G23" s="38">
        <f t="shared" si="0"/>
        <v>3.95</v>
      </c>
      <c r="H23" s="12">
        <v>3</v>
      </c>
      <c r="I23" s="13"/>
      <c r="J23" s="14"/>
    </row>
    <row r="24" spans="1:10" s="15" customFormat="1" ht="32.25" customHeight="1" x14ac:dyDescent="0.3">
      <c r="A24" s="8">
        <v>20</v>
      </c>
      <c r="B24" s="9" t="s">
        <v>24</v>
      </c>
      <c r="C24" s="28">
        <v>123</v>
      </c>
      <c r="D24" s="33">
        <v>3.0750000000000002</v>
      </c>
      <c r="E24" s="11">
        <v>3</v>
      </c>
      <c r="F24" s="10">
        <v>114</v>
      </c>
      <c r="G24" s="38">
        <f t="shared" si="0"/>
        <v>2.85</v>
      </c>
      <c r="H24" s="12">
        <v>3</v>
      </c>
      <c r="I24" s="13"/>
      <c r="J24" s="14"/>
    </row>
    <row r="25" spans="1:10" s="15" customFormat="1" ht="32.25" customHeight="1" x14ac:dyDescent="0.3">
      <c r="A25" s="8">
        <v>21</v>
      </c>
      <c r="B25" s="9" t="s">
        <v>25</v>
      </c>
      <c r="C25" s="28">
        <v>160</v>
      </c>
      <c r="D25" s="33">
        <v>4</v>
      </c>
      <c r="E25" s="11">
        <v>4</v>
      </c>
      <c r="F25" s="10">
        <v>153</v>
      </c>
      <c r="G25" s="38">
        <f t="shared" si="0"/>
        <v>3.8250000000000002</v>
      </c>
      <c r="H25" s="12">
        <v>4</v>
      </c>
      <c r="I25" s="13"/>
      <c r="J25" s="14"/>
    </row>
    <row r="26" spans="1:10" s="15" customFormat="1" ht="32.25" customHeight="1" x14ac:dyDescent="0.3">
      <c r="A26" s="8">
        <v>22</v>
      </c>
      <c r="B26" s="9" t="s">
        <v>26</v>
      </c>
      <c r="C26" s="28">
        <v>261</v>
      </c>
      <c r="D26" s="33">
        <v>6.5250000000000004</v>
      </c>
      <c r="E26" s="11">
        <v>7</v>
      </c>
      <c r="F26" s="10">
        <v>255</v>
      </c>
      <c r="G26" s="38">
        <f t="shared" si="0"/>
        <v>6.375</v>
      </c>
      <c r="H26" s="12">
        <v>6</v>
      </c>
      <c r="I26" s="13"/>
      <c r="J26" s="14"/>
    </row>
    <row r="27" spans="1:10" s="15" customFormat="1" ht="32.25" customHeight="1" x14ac:dyDescent="0.3">
      <c r="A27" s="8">
        <v>23</v>
      </c>
      <c r="B27" s="9" t="s">
        <v>27</v>
      </c>
      <c r="C27" s="28">
        <v>189</v>
      </c>
      <c r="D27" s="33">
        <v>4.7250000000000005</v>
      </c>
      <c r="E27" s="11">
        <v>5</v>
      </c>
      <c r="F27" s="10">
        <v>176</v>
      </c>
      <c r="G27" s="38">
        <f t="shared" si="0"/>
        <v>4.4000000000000004</v>
      </c>
      <c r="H27" s="12">
        <v>4</v>
      </c>
      <c r="I27" s="13"/>
      <c r="J27" s="14"/>
    </row>
    <row r="28" spans="1:10" s="15" customFormat="1" ht="32.25" customHeight="1" x14ac:dyDescent="0.3">
      <c r="A28" s="8">
        <v>24</v>
      </c>
      <c r="B28" s="9" t="s">
        <v>28</v>
      </c>
      <c r="C28" s="28">
        <v>154</v>
      </c>
      <c r="D28" s="33">
        <v>3.85</v>
      </c>
      <c r="E28" s="11">
        <v>4</v>
      </c>
      <c r="F28" s="10">
        <v>152</v>
      </c>
      <c r="G28" s="38">
        <f t="shared" si="0"/>
        <v>3.8000000000000003</v>
      </c>
      <c r="H28" s="12">
        <v>4</v>
      </c>
      <c r="I28" s="13"/>
      <c r="J28" s="14"/>
    </row>
    <row r="29" spans="1:10" s="15" customFormat="1" ht="32.25" customHeight="1" x14ac:dyDescent="0.3">
      <c r="A29" s="8">
        <v>25</v>
      </c>
      <c r="B29" s="9" t="s">
        <v>29</v>
      </c>
      <c r="C29" s="28">
        <v>75</v>
      </c>
      <c r="D29" s="33">
        <v>1.875</v>
      </c>
      <c r="E29" s="11">
        <v>2</v>
      </c>
      <c r="F29" s="10">
        <v>65</v>
      </c>
      <c r="G29" s="38">
        <f t="shared" si="0"/>
        <v>1.625</v>
      </c>
      <c r="H29" s="12">
        <v>2</v>
      </c>
      <c r="I29" s="13"/>
      <c r="J29" s="14"/>
    </row>
    <row r="30" spans="1:10" s="15" customFormat="1" ht="32.25" customHeight="1" x14ac:dyDescent="0.3">
      <c r="A30" s="8">
        <v>26</v>
      </c>
      <c r="B30" s="9" t="s">
        <v>30</v>
      </c>
      <c r="C30" s="28">
        <v>258</v>
      </c>
      <c r="D30" s="33">
        <v>6.45</v>
      </c>
      <c r="E30" s="11">
        <v>7</v>
      </c>
      <c r="F30" s="10">
        <v>297</v>
      </c>
      <c r="G30" s="38">
        <f t="shared" si="0"/>
        <v>7.4250000000000007</v>
      </c>
      <c r="H30" s="12">
        <v>7</v>
      </c>
      <c r="I30" s="13"/>
      <c r="J30" s="14"/>
    </row>
    <row r="31" spans="1:10" s="15" customFormat="1" ht="32.25" customHeight="1" x14ac:dyDescent="0.3">
      <c r="A31" s="8">
        <v>27</v>
      </c>
      <c r="B31" s="9" t="s">
        <v>31</v>
      </c>
      <c r="C31" s="28">
        <v>110</v>
      </c>
      <c r="D31" s="33">
        <v>2.75</v>
      </c>
      <c r="E31" s="11">
        <v>3</v>
      </c>
      <c r="F31" s="10">
        <v>95</v>
      </c>
      <c r="G31" s="38">
        <f t="shared" si="0"/>
        <v>2.375</v>
      </c>
      <c r="H31" s="12">
        <v>2</v>
      </c>
      <c r="I31" s="13"/>
      <c r="J31" s="16"/>
    </row>
    <row r="32" spans="1:10" s="15" customFormat="1" ht="32.25" customHeight="1" x14ac:dyDescent="0.3">
      <c r="A32" s="8">
        <v>28</v>
      </c>
      <c r="B32" s="9" t="s">
        <v>32</v>
      </c>
      <c r="C32" s="28">
        <v>158</v>
      </c>
      <c r="D32" s="33">
        <v>3.95</v>
      </c>
      <c r="E32" s="11">
        <v>4</v>
      </c>
      <c r="F32" s="10">
        <v>148</v>
      </c>
      <c r="G32" s="38">
        <f t="shared" si="0"/>
        <v>3.7</v>
      </c>
      <c r="H32" s="12">
        <v>4</v>
      </c>
      <c r="I32" s="13"/>
      <c r="J32" s="14"/>
    </row>
    <row r="33" spans="1:11" s="15" customFormat="1" ht="32.25" customHeight="1" x14ac:dyDescent="0.3">
      <c r="A33" s="35">
        <v>29</v>
      </c>
      <c r="B33" s="17" t="s">
        <v>33</v>
      </c>
      <c r="C33" s="18">
        <v>297</v>
      </c>
      <c r="D33" s="29">
        <v>7.4250000000000007</v>
      </c>
      <c r="E33" s="19">
        <v>7</v>
      </c>
      <c r="F33" s="18">
        <v>307</v>
      </c>
      <c r="G33" s="38">
        <f t="shared" si="0"/>
        <v>7.6750000000000007</v>
      </c>
      <c r="H33" s="20">
        <v>8</v>
      </c>
      <c r="I33" s="21"/>
      <c r="J33" s="22"/>
    </row>
    <row r="34" spans="1:11" s="15" customFormat="1" ht="32.25" customHeight="1" x14ac:dyDescent="0.3">
      <c r="A34" s="36"/>
      <c r="B34" s="23" t="s">
        <v>34</v>
      </c>
      <c r="C34" s="24">
        <f>SUM(C5:C33)</f>
        <v>4989</v>
      </c>
      <c r="D34" s="34">
        <v>124.72500000000002</v>
      </c>
      <c r="E34" s="24">
        <f t="shared" ref="E34:H34" si="1">SUM(E5:E33)</f>
        <v>128</v>
      </c>
      <c r="F34" s="24">
        <f>SUM(F5:F33)</f>
        <v>4820</v>
      </c>
      <c r="G34" s="37">
        <f>SUM(G5:G33)</f>
        <v>120.5</v>
      </c>
      <c r="H34" s="24">
        <f t="shared" si="1"/>
        <v>121</v>
      </c>
      <c r="I34" s="24"/>
      <c r="J34" s="25"/>
    </row>
    <row r="35" spans="1:11" s="31" customFormat="1" ht="32.25" customHeight="1" x14ac:dyDescent="0.3"/>
    <row r="36" spans="1:11" ht="68.25" customHeight="1" x14ac:dyDescent="0.3">
      <c r="B36" s="40" t="s">
        <v>35</v>
      </c>
      <c r="C36" s="40"/>
      <c r="D36" s="40"/>
      <c r="E36" s="40"/>
      <c r="F36" s="40"/>
      <c r="G36" s="40"/>
      <c r="H36" s="40"/>
      <c r="I36" s="40"/>
      <c r="J36" s="40"/>
      <c r="K36" s="40"/>
    </row>
  </sheetData>
  <mergeCells count="8">
    <mergeCell ref="B36:K36"/>
    <mergeCell ref="A1:J1"/>
    <mergeCell ref="A3:A4"/>
    <mergeCell ref="B3:B4"/>
    <mergeCell ref="C3:E3"/>
    <mergeCell ref="F3:H3"/>
    <mergeCell ref="I3:I4"/>
    <mergeCell ref="J3:J4"/>
  </mergeCells>
  <phoneticPr fontId="3" type="noConversion"/>
  <printOptions horizontalCentered="1"/>
  <pageMargins left="0.39370078740157483" right="0.39370078740157483" top="0.47244094488188981" bottom="0.19685039370078741" header="0.43307086614173229" footer="0.23622047244094491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학과배정인원</vt:lpstr>
      <vt:lpstr>학과배정인원!Print_Area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2016-08-22T02:41:06Z</cp:lastPrinted>
  <dcterms:created xsi:type="dcterms:W3CDTF">2016-06-30T02:32:25Z</dcterms:created>
  <dcterms:modified xsi:type="dcterms:W3CDTF">2016-08-22T02:43:10Z</dcterms:modified>
</cp:coreProperties>
</file>